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CONAC\"/>
    </mc:Choice>
  </mc:AlternateContent>
  <bookViews>
    <workbookView xWindow="0" yWindow="0" windowWidth="20490" windowHeight="8340"/>
  </bookViews>
  <sheets>
    <sheet name="Egresos x Capitulo y Concep" sheetId="1" r:id="rId1"/>
  </sheets>
  <definedNames>
    <definedName name="_xlnm.Print_Area" localSheetId="0">'Egresos x Capitulo y Concep'!$B$2:$I$83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  <c r="Q1" i="1" s="1"/>
  <c r="N1" i="1"/>
  <c r="P1" i="1" s="1"/>
  <c r="M1" i="1"/>
</calcChain>
</file>

<file path=xl/sharedStrings.xml><?xml version="1.0" encoding="utf-8"?>
<sst xmlns="http://schemas.openxmlformats.org/spreadsheetml/2006/main" count="97" uniqueCount="95">
  <si>
    <t>Selección vacía</t>
  </si>
  <si>
    <t>01-ENE..03-MAR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</si>
  <si>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</si>
  <si>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</si>
  <si>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</si>
  <si>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</si>
  <si>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(Pesos)</t>
  </si>
  <si>
    <t>Concepto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</si>
  <si>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</si>
  <si>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</si>
  <si>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</si>
  <si>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</si>
  <si>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</si>
  <si>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</si>
  <si>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</si>
  <si>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</si>
  <si>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</si>
  <si>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</si>
  <si>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</si>
  <si>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</si>
  <si>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</si>
  <si>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</si>
  <si>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</si>
  <si>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</si>
  <si>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</si>
  <si>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</si>
  <si>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</si>
  <si>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</si>
  <si>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</si>
  <si>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</si>
  <si>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</si>
  <si>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</si>
  <si>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</si>
  <si>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</si>
  <si>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</si>
  <si>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</si>
  <si>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</si>
  <si>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</si>
  <si>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</si>
  <si>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</si>
  <si>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</si>
  <si>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</si>
  <si>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</si>
  <si>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</si>
  <si>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</si>
  <si>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</si>
  <si>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</si>
  <si>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</si>
  <si>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</si>
  <si>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</si>
  <si>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</si>
  <si>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</si>
  <si>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</si>
  <si>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</si>
  <si>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</si>
  <si>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</si>
  <si>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</si>
  <si>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</si>
  <si>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</si>
  <si>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</si>
  <si>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</si>
  <si>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</si>
  <si>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</si>
  <si>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</si>
  <si>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</si>
  <si>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</si>
  <si>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</si>
  <si>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</si>
  <si>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</si>
  <si>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</si>
  <si>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</si>
  <si>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</si>
  <si>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</si>
  <si>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</si>
  <si>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</si>
  <si>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</si>
  <si>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</si>
  <si>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</si>
  <si>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</si>
  <si>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</si>
  <si>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</si>
  <si>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</si>
  <si>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</si>
  <si>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</si>
  <si>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</si>
  <si>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</si>
  <si>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</si>
  <si>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</si>
  <si>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cció</t>
  </si>
  <si>
    <t>Sel</t>
  </si>
  <si>
    <t>vac</t>
  </si>
  <si>
    <t>Diciembre</t>
  </si>
  <si>
    <t>3=(1+2)</t>
  </si>
  <si>
    <t>6=(3-4)</t>
  </si>
  <si>
    <t>Del 1°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</si>
</sst>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</cellStyleXfs>
  <cellXfs count="49">
    <xf numFmtId="0" fontId="0" fillId="0" borderId="0" xfId="0"/>
    <xf numFmtId="0" fontId="4" fillId="2" borderId="0" xfId="0" quotePrefix="1" applyFont="1" applyFill="1" applyAlignment="1"/>
    <xf numFmtId="14" fontId="4" fillId="2" borderId="0" xfId="0" quotePrefix="1" applyNumberFormat="1" applyFont="1" applyFill="1" applyAlignment="1"/>
    <xf numFmtId="4" fontId="4" fillId="2" borderId="0" xfId="0" applyNumberFormat="1" applyFont="1" applyFill="1"/>
    <xf numFmtId="4" fontId="4" fillId="2" borderId="0" xfId="0" quotePrefix="1" applyNumberFormat="1" applyFont="1" applyFill="1" applyAlignment="1"/>
    <xf numFmtId="4" fontId="3" fillId="2" borderId="0" xfId="0" applyNumberFormat="1" applyFont="1" applyFill="1"/>
    <xf numFmtId="0" fontId="3" fillId="2" borderId="0" xfId="0" quotePrefix="1" applyFont="1" applyFill="1" applyAlignment="1"/>
    <xf numFmtId="0" fontId="4" fillId="2" borderId="0" xfId="0" applyFont="1" applyFill="1"/>
    <xf numFmtId="0" fontId="0" fillId="2" borderId="0" xfId="0" applyFill="1"/>
    <xf numFmtId="4" fontId="0" fillId="2" borderId="0" xfId="0" applyNumberFormat="1" applyFill="1"/>
    <xf numFmtId="4" fontId="7" fillId="4" borderId="11" xfId="1" applyNumberFormat="1" applyFont="1" applyFill="1" applyBorder="1" applyAlignment="1">
      <alignment vertical="center"/>
    </xf>
    <xf numFmtId="4" fontId="5" fillId="4" borderId="11" xfId="1" applyNumberFormat="1" applyFont="1" applyFill="1" applyBorder="1" applyAlignment="1">
      <alignment vertical="center"/>
    </xf>
    <xf numFmtId="0" fontId="7" fillId="2" borderId="0" xfId="0" applyFont="1" applyFill="1"/>
    <xf numFmtId="4" fontId="11" fillId="3" borderId="3" xfId="2" applyNumberFormat="1" applyFont="1" applyFill="1" applyBorder="1" applyAlignment="1">
      <alignment horizontal="center" vertical="center" wrapText="1"/>
    </xf>
    <xf numFmtId="4" fontId="11" fillId="3" borderId="9" xfId="2" applyNumberFormat="1" applyFont="1" applyFill="1" applyBorder="1" applyAlignment="1">
      <alignment horizontal="center" vertical="center" wrapText="1"/>
    </xf>
    <xf numFmtId="3" fontId="11" fillId="3" borderId="14" xfId="2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left" vertical="center"/>
    </xf>
    <xf numFmtId="0" fontId="11" fillId="4" borderId="2" xfId="3" applyFont="1" applyFill="1" applyBorder="1" applyAlignment="1">
      <alignment horizontal="left" vertical="center"/>
    </xf>
    <xf numFmtId="0" fontId="8" fillId="4" borderId="4" xfId="3" applyFont="1" applyFill="1" applyBorder="1" applyAlignment="1">
      <alignment vertical="center" wrapText="1"/>
    </xf>
    <xf numFmtId="0" fontId="8" fillId="4" borderId="0" xfId="3" applyFont="1" applyFill="1" applyBorder="1" applyAlignment="1">
      <alignment horizontal="left" vertical="center" wrapText="1"/>
    </xf>
    <xf numFmtId="0" fontId="8" fillId="4" borderId="0" xfId="3" applyFont="1" applyFill="1" applyBorder="1" applyAlignment="1">
      <alignment vertical="center" wrapText="1"/>
    </xf>
    <xf numFmtId="0" fontId="11" fillId="4" borderId="4" xfId="3" applyFont="1" applyFill="1" applyBorder="1" applyAlignment="1">
      <alignment horizontal="left" vertical="center" wrapText="1"/>
    </xf>
    <xf numFmtId="0" fontId="8" fillId="4" borderId="5" xfId="3" applyFont="1" applyFill="1" applyBorder="1" applyAlignment="1">
      <alignment horizontal="left" vertical="center" wrapText="1"/>
    </xf>
    <xf numFmtId="0" fontId="11" fillId="4" borderId="4" xfId="3" applyFont="1" applyFill="1" applyBorder="1" applyAlignment="1">
      <alignment horizontal="left" vertical="center"/>
    </xf>
    <xf numFmtId="0" fontId="8" fillId="4" borderId="0" xfId="3" applyFont="1" applyFill="1" applyBorder="1" applyAlignment="1">
      <alignment horizontal="left" vertical="center"/>
    </xf>
    <xf numFmtId="0" fontId="8" fillId="4" borderId="5" xfId="3" applyFont="1" applyFill="1" applyBorder="1" applyAlignment="1">
      <alignment vertical="center" wrapText="1"/>
    </xf>
    <xf numFmtId="0" fontId="2" fillId="2" borderId="7" xfId="2" applyFont="1" applyFill="1" applyBorder="1" applyAlignment="1">
      <alignment horizontal="center"/>
    </xf>
    <xf numFmtId="0" fontId="11" fillId="4" borderId="4" xfId="3" applyFont="1" applyFill="1" applyBorder="1" applyAlignment="1">
      <alignment horizontal="left" vertical="center" wrapText="1"/>
    </xf>
    <xf numFmtId="0" fontId="11" fillId="4" borderId="0" xfId="3" applyFont="1" applyFill="1" applyBorder="1" applyAlignment="1">
      <alignment horizontal="left" vertical="center" wrapText="1"/>
    </xf>
    <xf numFmtId="4" fontId="11" fillId="3" borderId="13" xfId="2" applyNumberFormat="1" applyFont="1" applyFill="1" applyBorder="1" applyAlignment="1">
      <alignment horizontal="center" vertical="center"/>
    </xf>
    <xf numFmtId="4" fontId="11" fillId="3" borderId="14" xfId="2" applyNumberFormat="1" applyFont="1" applyFill="1" applyBorder="1" applyAlignment="1">
      <alignment horizontal="center" vertical="center"/>
    </xf>
    <xf numFmtId="4" fontId="11" fillId="3" borderId="9" xfId="2" applyNumberFormat="1" applyFont="1" applyFill="1" applyBorder="1" applyAlignment="1">
      <alignment horizontal="center" vertical="center"/>
    </xf>
    <xf numFmtId="4" fontId="11" fillId="3" borderId="10" xfId="2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0" xfId="2" quotePrefix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left" vertical="center"/>
    </xf>
    <xf numFmtId="0" fontId="11" fillId="4" borderId="0" xfId="3" applyFont="1" applyFill="1" applyBorder="1" applyAlignment="1">
      <alignment horizontal="left" vertical="center"/>
    </xf>
    <xf numFmtId="0" fontId="11" fillId="5" borderId="12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43" fontId="11" fillId="5" borderId="15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3 4" xfId="3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0"/>
          <a:ext cx="0" cy="1778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700" y="0"/>
          <a:ext cx="74930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0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1750" cy="17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3"/>
  <sheetViews>
    <sheetView showGridLines="0" tabSelected="1" zoomScale="85" zoomScaleNormal="85" workbookViewId="0">
      <selection sqref="A1:J85"/>
    </sheetView>
  </sheetViews>
  <sheetFormatPr baseColWidth="10" defaultColWidth="11.42578125" defaultRowHeight="12.75" x14ac:dyDescent="0.2"/>
  <cols>
    <col min="1" max="1" width="3.5703125" style="8" customWidth="1"/>
    <col min="2" max="2" width="7.42578125" style="8" customWidth="1"/>
    <col min="3" max="3" width="66" style="8" customWidth="1"/>
    <col min="4" max="4" width="20" style="9" bestFit="1" customWidth="1"/>
    <col min="5" max="5" width="18.85546875" style="9" bestFit="1" customWidth="1"/>
    <col min="6" max="8" width="20" style="9" bestFit="1" customWidth="1"/>
    <col min="9" max="9" width="17.140625" style="9" customWidth="1"/>
    <col min="10" max="10" width="8.28515625" style="8" customWidth="1"/>
    <col min="11" max="16384" width="11.42578125" style="8"/>
  </cols>
  <sheetData>
    <row r="1" spans="2:17" s="7" customFormat="1" ht="15" x14ac:dyDescent="0.25">
      <c r="B1" s="1" t="s">
        <v>0</v>
      </c>
      <c r="C1" s="2"/>
      <c r="D1" s="3" t="s">
        <v>88</v>
      </c>
      <c r="E1" s="4" t="s">
        <v>89</v>
      </c>
      <c r="F1" s="5" t="s">
        <v>90</v>
      </c>
      <c r="G1" s="5" t="s">
        <v>91</v>
      </c>
      <c r="H1" s="5" t="s">
        <v>91</v>
      </c>
      <c r="I1" s="5"/>
      <c r="J1" s="6" t="s">
        <v>1</v>
      </c>
      <c r="K1" s="1" t="s">
        <v>2</v>
      </c>
      <c r="M1" s="3" t="str">
        <f>MID(J1,1,2)</f>
        <v>01</v>
      </c>
      <c r="N1" s="4" t="str">
        <f>MID(J1,1,2)</f>
        <v>01</v>
      </c>
      <c r="O1" s="5" t="str">
        <f>MID(J1,9,2)</f>
        <v>03</v>
      </c>
      <c r="P1" s="5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Marzo</v>
      </c>
    </row>
    <row r="2" spans="2:17" ht="18" x14ac:dyDescent="0.25">
      <c r="B2" s="33" t="s">
        <v>3</v>
      </c>
      <c r="C2" s="33"/>
      <c r="D2" s="33"/>
      <c r="E2" s="33"/>
      <c r="F2" s="33"/>
      <c r="G2" s="33"/>
      <c r="H2" s="33"/>
      <c r="I2" s="33"/>
    </row>
    <row r="3" spans="2:17" ht="15.75" x14ac:dyDescent="0.25">
      <c r="B3" s="34" t="s">
        <v>4</v>
      </c>
      <c r="C3" s="34"/>
      <c r="D3" s="34"/>
      <c r="E3" s="34"/>
      <c r="F3" s="34"/>
      <c r="G3" s="34"/>
      <c r="H3" s="34"/>
      <c r="I3" s="34"/>
    </row>
    <row r="4" spans="2:17" ht="15" x14ac:dyDescent="0.25">
      <c r="B4" s="35" t="s">
        <v>5</v>
      </c>
      <c r="C4" s="35"/>
      <c r="D4" s="35"/>
      <c r="E4" s="35"/>
      <c r="F4" s="35"/>
      <c r="G4" s="35"/>
      <c r="H4" s="35"/>
      <c r="I4" s="35"/>
    </row>
    <row r="5" spans="2:17" ht="15" x14ac:dyDescent="0.25">
      <c r="B5" s="35" t="s">
        <v>94</v>
      </c>
      <c r="C5" s="35"/>
      <c r="D5" s="35"/>
      <c r="E5" s="35"/>
      <c r="F5" s="35"/>
      <c r="G5" s="35"/>
      <c r="H5" s="35"/>
      <c r="I5" s="35"/>
    </row>
    <row r="6" spans="2:17" ht="16.149999999999999" customHeight="1" x14ac:dyDescent="0.2">
      <c r="B6" s="36" t="s">
        <v>6</v>
      </c>
      <c r="C6" s="37"/>
      <c r="D6" s="37"/>
      <c r="E6" s="37"/>
      <c r="F6" s="37"/>
      <c r="G6" s="37"/>
      <c r="H6" s="37"/>
      <c r="I6" s="37"/>
    </row>
    <row r="7" spans="2:17" ht="15.75" thickBot="1" x14ac:dyDescent="0.3">
      <c r="B7" s="26"/>
      <c r="C7" s="26"/>
      <c r="D7" s="26"/>
      <c r="E7" s="26"/>
      <c r="F7" s="26"/>
      <c r="G7" s="26"/>
      <c r="H7" s="26"/>
      <c r="I7" s="26"/>
    </row>
    <row r="8" spans="2:17" ht="13.5" thickBot="1" x14ac:dyDescent="0.25">
      <c r="B8" s="38" t="s">
        <v>7</v>
      </c>
      <c r="C8" s="39"/>
      <c r="D8" s="29" t="s">
        <v>8</v>
      </c>
      <c r="E8" s="29"/>
      <c r="F8" s="29"/>
      <c r="G8" s="29"/>
      <c r="H8" s="30"/>
      <c r="I8" s="31" t="s">
        <v>9</v>
      </c>
    </row>
    <row r="9" spans="2:17" ht="36.75" customHeight="1" thickBot="1" x14ac:dyDescent="0.25">
      <c r="B9" s="40"/>
      <c r="C9" s="41"/>
      <c r="D9" s="13" t="s">
        <v>10</v>
      </c>
      <c r="E9" s="14" t="s">
        <v>11</v>
      </c>
      <c r="F9" s="14" t="s">
        <v>12</v>
      </c>
      <c r="G9" s="14" t="s">
        <v>13</v>
      </c>
      <c r="H9" s="14" t="s">
        <v>14</v>
      </c>
      <c r="I9" s="32"/>
    </row>
    <row r="10" spans="2:17" ht="13.5" customHeight="1" thickBot="1" x14ac:dyDescent="0.25">
      <c r="B10" s="42"/>
      <c r="C10" s="43"/>
      <c r="D10" s="15">
        <v>1</v>
      </c>
      <c r="E10" s="15">
        <v>2</v>
      </c>
      <c r="F10" s="15" t="s">
        <v>92</v>
      </c>
      <c r="G10" s="15">
        <v>4</v>
      </c>
      <c r="H10" s="15">
        <v>5</v>
      </c>
      <c r="I10" s="15" t="s">
        <v>93</v>
      </c>
    </row>
    <row r="11" spans="2:17" x14ac:dyDescent="0.2">
      <c r="B11" s="16" t="s">
        <v>15</v>
      </c>
      <c r="C11" s="17"/>
      <c r="D11" s="10">
        <v>7527298514</v>
      </c>
      <c r="E11" s="10">
        <v>-840327915.84000003</v>
      </c>
      <c r="F11" s="10">
        <v>6975325900.7399998</v>
      </c>
      <c r="G11" s="10">
        <v>6975538316.1499996</v>
      </c>
      <c r="H11" s="10">
        <v>6562921467.4599981</v>
      </c>
      <c r="I11" s="10">
        <v>-212415.41</v>
      </c>
    </row>
    <row r="12" spans="2:17" x14ac:dyDescent="0.2">
      <c r="B12" s="18"/>
      <c r="C12" s="19" t="s">
        <v>16</v>
      </c>
      <c r="D12" s="11">
        <v>3080165076</v>
      </c>
      <c r="E12" s="11">
        <v>-106873602.48999999</v>
      </c>
      <c r="F12" s="11">
        <v>3326560660.8699999</v>
      </c>
      <c r="G12" s="11">
        <v>3326560660.8699999</v>
      </c>
      <c r="H12" s="11">
        <v>3101451508.9899998</v>
      </c>
      <c r="I12" s="11">
        <v>0</v>
      </c>
    </row>
    <row r="13" spans="2:17" x14ac:dyDescent="0.2">
      <c r="B13" s="18"/>
      <c r="C13" s="20" t="s">
        <v>17</v>
      </c>
      <c r="D13" s="11">
        <v>52280376</v>
      </c>
      <c r="E13" s="11">
        <v>-20668412.68</v>
      </c>
      <c r="F13" s="11">
        <v>26534591.399999999</v>
      </c>
      <c r="G13" s="11">
        <v>26534591.399999999</v>
      </c>
      <c r="H13" s="11">
        <v>23213340.469999999</v>
      </c>
      <c r="I13" s="11">
        <v>0</v>
      </c>
    </row>
    <row r="14" spans="2:17" x14ac:dyDescent="0.2">
      <c r="B14" s="18"/>
      <c r="C14" s="20" t="s">
        <v>18</v>
      </c>
      <c r="D14" s="11">
        <v>2035808799</v>
      </c>
      <c r="E14" s="11">
        <v>-751401009.00999999</v>
      </c>
      <c r="F14" s="11">
        <v>1228702412.2700002</v>
      </c>
      <c r="G14" s="11">
        <v>1228702412.2700002</v>
      </c>
      <c r="H14" s="11">
        <v>1196701245.8299999</v>
      </c>
      <c r="I14" s="11">
        <v>0</v>
      </c>
    </row>
    <row r="15" spans="2:17" ht="14.25" customHeight="1" x14ac:dyDescent="0.2">
      <c r="B15" s="18"/>
      <c r="C15" s="19" t="s">
        <v>19</v>
      </c>
      <c r="D15" s="11">
        <v>883545618</v>
      </c>
      <c r="E15" s="11">
        <v>-123452959.95</v>
      </c>
      <c r="F15" s="11">
        <v>713259607.25</v>
      </c>
      <c r="G15" s="11">
        <v>713259607.25</v>
      </c>
      <c r="H15" s="11">
        <v>713259607.25</v>
      </c>
      <c r="I15" s="11">
        <v>0</v>
      </c>
    </row>
    <row r="16" spans="2:17" x14ac:dyDescent="0.2">
      <c r="B16" s="18"/>
      <c r="C16" s="20" t="s">
        <v>20</v>
      </c>
      <c r="D16" s="11">
        <v>1402115881</v>
      </c>
      <c r="E16" s="11">
        <v>206887703.25</v>
      </c>
      <c r="F16" s="11">
        <v>1672436410.8399999</v>
      </c>
      <c r="G16" s="11">
        <v>1672648826.25</v>
      </c>
      <c r="H16" s="11">
        <v>1520463546.8099999</v>
      </c>
      <c r="I16" s="11">
        <v>-212415.41</v>
      </c>
    </row>
    <row r="17" spans="2:10" x14ac:dyDescent="0.2">
      <c r="B17" s="18"/>
      <c r="C17" s="20" t="s">
        <v>21</v>
      </c>
      <c r="D17" s="11">
        <v>38781843</v>
      </c>
      <c r="E17" s="11">
        <v>-32449618.98</v>
      </c>
      <c r="F17" s="11">
        <v>0</v>
      </c>
      <c r="G17" s="11">
        <v>0</v>
      </c>
      <c r="H17" s="11">
        <v>0</v>
      </c>
      <c r="I17" s="11">
        <v>0</v>
      </c>
    </row>
    <row r="18" spans="2:10" x14ac:dyDescent="0.2">
      <c r="B18" s="18"/>
      <c r="C18" s="20" t="s">
        <v>22</v>
      </c>
      <c r="D18" s="11">
        <v>34600921</v>
      </c>
      <c r="E18" s="11">
        <v>-12370015.98</v>
      </c>
      <c r="F18" s="11">
        <v>7832218.1100000003</v>
      </c>
      <c r="G18" s="11">
        <v>7832218.1100000003</v>
      </c>
      <c r="H18" s="11">
        <v>7832218.1099999994</v>
      </c>
      <c r="I18" s="11">
        <v>0</v>
      </c>
    </row>
    <row r="19" spans="2:10" ht="15" customHeight="1" x14ac:dyDescent="0.2">
      <c r="B19" s="27" t="s">
        <v>23</v>
      </c>
      <c r="C19" s="28"/>
      <c r="D19" s="10">
        <v>198408557</v>
      </c>
      <c r="E19" s="10">
        <v>-21679685.250000004</v>
      </c>
      <c r="F19" s="10">
        <v>73968212.609999985</v>
      </c>
      <c r="G19" s="10">
        <v>73968212.609999985</v>
      </c>
      <c r="H19" s="10">
        <v>42834080.700000003</v>
      </c>
      <c r="I19" s="10">
        <v>0</v>
      </c>
    </row>
    <row r="20" spans="2:10" x14ac:dyDescent="0.2">
      <c r="B20" s="18"/>
      <c r="C20" s="20" t="s">
        <v>24</v>
      </c>
      <c r="D20" s="11">
        <v>48453178</v>
      </c>
      <c r="E20" s="11">
        <v>-21859674.539999999</v>
      </c>
      <c r="F20" s="11">
        <v>2674405.11</v>
      </c>
      <c r="G20" s="11">
        <v>2674405.11</v>
      </c>
      <c r="H20" s="11">
        <v>2282304.75</v>
      </c>
      <c r="I20" s="11">
        <v>0</v>
      </c>
    </row>
    <row r="21" spans="2:10" x14ac:dyDescent="0.2">
      <c r="B21" s="18"/>
      <c r="C21" s="20" t="s">
        <v>25</v>
      </c>
      <c r="D21" s="11">
        <v>79580118</v>
      </c>
      <c r="E21" s="11">
        <v>21436.94</v>
      </c>
      <c r="F21" s="11">
        <v>47114440.129999995</v>
      </c>
      <c r="G21" s="11">
        <v>47114440.129999995</v>
      </c>
      <c r="H21" s="11">
        <v>16885667.140000001</v>
      </c>
      <c r="I21" s="11">
        <v>0</v>
      </c>
    </row>
    <row r="22" spans="2:10" x14ac:dyDescent="0.2">
      <c r="B22" s="18"/>
      <c r="C22" s="20" t="s">
        <v>26</v>
      </c>
      <c r="D22" s="11">
        <v>89430</v>
      </c>
      <c r="E22" s="11">
        <v>-84842.14</v>
      </c>
      <c r="F22" s="11">
        <v>1166</v>
      </c>
      <c r="G22" s="11">
        <v>1166</v>
      </c>
      <c r="H22" s="11">
        <v>1166</v>
      </c>
      <c r="I22" s="11">
        <v>0</v>
      </c>
    </row>
    <row r="23" spans="2:10" x14ac:dyDescent="0.2">
      <c r="B23" s="18"/>
      <c r="C23" s="20" t="s">
        <v>27</v>
      </c>
      <c r="D23" s="11">
        <v>4534116</v>
      </c>
      <c r="E23" s="11">
        <v>582054.04</v>
      </c>
      <c r="F23" s="11">
        <v>764199.42</v>
      </c>
      <c r="G23" s="11">
        <v>764199.42</v>
      </c>
      <c r="H23" s="11">
        <v>658129.54</v>
      </c>
      <c r="I23" s="11">
        <v>0</v>
      </c>
    </row>
    <row r="24" spans="2:10" ht="14.25" customHeight="1" x14ac:dyDescent="0.2">
      <c r="B24" s="18"/>
      <c r="C24" s="19" t="s">
        <v>28</v>
      </c>
      <c r="D24" s="11">
        <v>1744816</v>
      </c>
      <c r="E24" s="11">
        <v>-662480.17000000004</v>
      </c>
      <c r="F24" s="11">
        <v>42579.29</v>
      </c>
      <c r="G24" s="11">
        <v>42579.29</v>
      </c>
      <c r="H24" s="11">
        <v>39649.67</v>
      </c>
      <c r="I24" s="11">
        <v>0</v>
      </c>
    </row>
    <row r="25" spans="2:10" x14ac:dyDescent="0.2">
      <c r="B25" s="18"/>
      <c r="C25" s="20" t="s">
        <v>29</v>
      </c>
      <c r="D25" s="11">
        <v>36019093</v>
      </c>
      <c r="E25" s="11">
        <v>-3199029.83</v>
      </c>
      <c r="F25" s="11">
        <v>22726205.309999999</v>
      </c>
      <c r="G25" s="11">
        <v>22726205.309999999</v>
      </c>
      <c r="H25" s="11">
        <v>22524819.259999998</v>
      </c>
      <c r="I25" s="11">
        <v>0</v>
      </c>
    </row>
    <row r="26" spans="2:10" x14ac:dyDescent="0.2">
      <c r="B26" s="18"/>
      <c r="C26" s="20" t="s">
        <v>30</v>
      </c>
      <c r="D26" s="11">
        <v>21495656</v>
      </c>
      <c r="E26" s="11">
        <v>-882437.41</v>
      </c>
      <c r="F26" s="11">
        <v>204578.49000000002</v>
      </c>
      <c r="G26" s="11">
        <v>204578.49000000002</v>
      </c>
      <c r="H26" s="11">
        <v>176512.1</v>
      </c>
      <c r="I26" s="11">
        <v>0</v>
      </c>
    </row>
    <row r="27" spans="2:10" x14ac:dyDescent="0.2">
      <c r="B27" s="18"/>
      <c r="C27" s="20" t="s">
        <v>31</v>
      </c>
      <c r="D27" s="11">
        <v>434012</v>
      </c>
      <c r="E27" s="11">
        <v>3508409.71</v>
      </c>
      <c r="F27" s="11">
        <v>0</v>
      </c>
      <c r="G27" s="11">
        <v>0</v>
      </c>
      <c r="H27" s="11">
        <v>0</v>
      </c>
      <c r="I27" s="11">
        <v>0</v>
      </c>
    </row>
    <row r="28" spans="2:10" ht="14.25" customHeight="1" x14ac:dyDescent="0.2">
      <c r="B28" s="18"/>
      <c r="C28" s="19" t="s">
        <v>32</v>
      </c>
      <c r="D28" s="11">
        <v>6058138</v>
      </c>
      <c r="E28" s="11">
        <v>896878.15</v>
      </c>
      <c r="F28" s="11">
        <v>440638.86</v>
      </c>
      <c r="G28" s="11">
        <v>440638.86</v>
      </c>
      <c r="H28" s="11">
        <v>265832.24</v>
      </c>
      <c r="I28" s="11">
        <v>0</v>
      </c>
    </row>
    <row r="29" spans="2:10" ht="15" customHeight="1" x14ac:dyDescent="0.2">
      <c r="B29" s="27" t="s">
        <v>33</v>
      </c>
      <c r="C29" s="28"/>
      <c r="D29" s="10">
        <v>1417421175</v>
      </c>
      <c r="E29" s="10">
        <v>-64622226.219999999</v>
      </c>
      <c r="F29" s="10">
        <v>661684269.19999981</v>
      </c>
      <c r="G29" s="10">
        <v>661684269.19999981</v>
      </c>
      <c r="H29" s="10">
        <v>573651320.06999993</v>
      </c>
      <c r="I29" s="10">
        <v>0</v>
      </c>
      <c r="J29" s="12"/>
    </row>
    <row r="30" spans="2:10" x14ac:dyDescent="0.2">
      <c r="B30" s="18"/>
      <c r="C30" s="20" t="s">
        <v>34</v>
      </c>
      <c r="D30" s="11">
        <v>85025938</v>
      </c>
      <c r="E30" s="11">
        <v>5021668.29</v>
      </c>
      <c r="F30" s="11">
        <v>47408698.349999994</v>
      </c>
      <c r="G30" s="11">
        <v>47408698.349999994</v>
      </c>
      <c r="H30" s="11">
        <v>37442159.399999999</v>
      </c>
      <c r="I30" s="11">
        <v>0</v>
      </c>
    </row>
    <row r="31" spans="2:10" ht="14.25" customHeight="1" x14ac:dyDescent="0.2">
      <c r="B31" s="18"/>
      <c r="C31" s="19" t="s">
        <v>35</v>
      </c>
      <c r="D31" s="11">
        <v>66263491</v>
      </c>
      <c r="E31" s="11">
        <v>-4753978.25</v>
      </c>
      <c r="F31" s="11">
        <v>1564982.17</v>
      </c>
      <c r="G31" s="11">
        <v>1564982.17</v>
      </c>
      <c r="H31" s="11">
        <v>1223632.1100000001</v>
      </c>
      <c r="I31" s="11">
        <v>0</v>
      </c>
    </row>
    <row r="32" spans="2:10" x14ac:dyDescent="0.2">
      <c r="B32" s="18"/>
      <c r="C32" s="20" t="s">
        <v>36</v>
      </c>
      <c r="D32" s="11">
        <v>39284972</v>
      </c>
      <c r="E32" s="11">
        <v>-3949237.14</v>
      </c>
      <c r="F32" s="11">
        <v>7377448</v>
      </c>
      <c r="G32" s="11">
        <v>7377448</v>
      </c>
      <c r="H32" s="11">
        <v>5854149.8099999996</v>
      </c>
      <c r="I32" s="11">
        <v>0</v>
      </c>
    </row>
    <row r="33" spans="2:10" x14ac:dyDescent="0.2">
      <c r="B33" s="18"/>
      <c r="C33" s="20" t="s">
        <v>37</v>
      </c>
      <c r="D33" s="11">
        <v>25808271</v>
      </c>
      <c r="E33" s="11">
        <v>-979411.76</v>
      </c>
      <c r="F33" s="11">
        <v>1038426.02</v>
      </c>
      <c r="G33" s="11">
        <v>1038426.02</v>
      </c>
      <c r="H33" s="11">
        <v>154867.79999999999</v>
      </c>
      <c r="I33" s="11">
        <v>0</v>
      </c>
    </row>
    <row r="34" spans="2:10" x14ac:dyDescent="0.2">
      <c r="B34" s="18"/>
      <c r="C34" s="20" t="s">
        <v>38</v>
      </c>
      <c r="D34" s="11">
        <v>35372575</v>
      </c>
      <c r="E34" s="11">
        <v>-8003708.9800000004</v>
      </c>
      <c r="F34" s="11">
        <v>2835304.8200000003</v>
      </c>
      <c r="G34" s="11">
        <v>2835304.8200000003</v>
      </c>
      <c r="H34" s="11">
        <v>2086652.68</v>
      </c>
      <c r="I34" s="11">
        <v>0</v>
      </c>
    </row>
    <row r="35" spans="2:10" x14ac:dyDescent="0.2">
      <c r="B35" s="18"/>
      <c r="C35" s="20" t="s">
        <v>39</v>
      </c>
      <c r="D35" s="11">
        <v>27592661</v>
      </c>
      <c r="E35" s="11">
        <v>380109.99</v>
      </c>
      <c r="F35" s="11">
        <v>1015135.43</v>
      </c>
      <c r="G35" s="11">
        <v>1015135.43</v>
      </c>
      <c r="H35" s="11">
        <v>740135.43</v>
      </c>
      <c r="I35" s="11">
        <v>0</v>
      </c>
    </row>
    <row r="36" spans="2:10" ht="14.25" customHeight="1" x14ac:dyDescent="0.2">
      <c r="B36" s="18"/>
      <c r="C36" s="19" t="s">
        <v>40</v>
      </c>
      <c r="D36" s="11">
        <v>10876577</v>
      </c>
      <c r="E36" s="11">
        <v>-1989152.24</v>
      </c>
      <c r="F36" s="11">
        <v>2233785.6999999997</v>
      </c>
      <c r="G36" s="11">
        <v>2233785.6999999997</v>
      </c>
      <c r="H36" s="11">
        <v>1731718.54</v>
      </c>
      <c r="I36" s="11">
        <v>0</v>
      </c>
    </row>
    <row r="37" spans="2:10" x14ac:dyDescent="0.2">
      <c r="B37" s="18"/>
      <c r="C37" s="20" t="s">
        <v>41</v>
      </c>
      <c r="D37" s="11">
        <v>8692797</v>
      </c>
      <c r="E37" s="11">
        <v>8921016.3100000005</v>
      </c>
      <c r="F37" s="11">
        <v>12713306.57</v>
      </c>
      <c r="G37" s="11">
        <v>12713306.57</v>
      </c>
      <c r="H37" s="11">
        <v>11617762.15</v>
      </c>
      <c r="I37" s="11">
        <v>0</v>
      </c>
    </row>
    <row r="38" spans="2:10" x14ac:dyDescent="0.2">
      <c r="B38" s="21"/>
      <c r="C38" s="19" t="s">
        <v>42</v>
      </c>
      <c r="D38" s="11">
        <v>1118503893</v>
      </c>
      <c r="E38" s="11">
        <v>-59269532.439999998</v>
      </c>
      <c r="F38" s="11">
        <v>585497182.13999987</v>
      </c>
      <c r="G38" s="11">
        <v>585497182.13999987</v>
      </c>
      <c r="H38" s="11">
        <v>512800242.14999998</v>
      </c>
      <c r="I38" s="11">
        <v>0</v>
      </c>
    </row>
    <row r="39" spans="2:10" ht="15" customHeight="1" x14ac:dyDescent="0.2">
      <c r="B39" s="27" t="s">
        <v>43</v>
      </c>
      <c r="C39" s="28"/>
      <c r="D39" s="10">
        <v>6331019810</v>
      </c>
      <c r="E39" s="10">
        <v>155709420.31999999</v>
      </c>
      <c r="F39" s="10">
        <v>5313751587.8199997</v>
      </c>
      <c r="G39" s="10">
        <v>5313751587.8199997</v>
      </c>
      <c r="H39" s="10">
        <v>5223209093.9300003</v>
      </c>
      <c r="I39" s="10">
        <v>0</v>
      </c>
      <c r="J39" s="12"/>
    </row>
    <row r="40" spans="2:10" x14ac:dyDescent="0.2">
      <c r="B40" s="21"/>
      <c r="C40" s="22" t="s">
        <v>44</v>
      </c>
      <c r="D40" s="11">
        <v>2329305025</v>
      </c>
      <c r="E40" s="11">
        <v>7484504.6699999999</v>
      </c>
      <c r="F40" s="11">
        <v>2208127117.5699997</v>
      </c>
      <c r="G40" s="11">
        <v>2208127117.5699997</v>
      </c>
      <c r="H40" s="11">
        <v>2205322089.3499999</v>
      </c>
      <c r="I40" s="11">
        <v>0</v>
      </c>
    </row>
    <row r="41" spans="2:10" x14ac:dyDescent="0.2">
      <c r="B41" s="23"/>
      <c r="C41" s="24" t="s">
        <v>45</v>
      </c>
      <c r="D41" s="11">
        <v>3795272277</v>
      </c>
      <c r="E41" s="11">
        <v>58035650.490000002</v>
      </c>
      <c r="F41" s="11">
        <v>2953181725.2299995</v>
      </c>
      <c r="G41" s="11">
        <v>2953181725.2299995</v>
      </c>
      <c r="H41" s="11">
        <v>2869149389.2200003</v>
      </c>
      <c r="I41" s="11">
        <v>0</v>
      </c>
    </row>
    <row r="42" spans="2:10" ht="14.25" customHeight="1" x14ac:dyDescent="0.2">
      <c r="B42" s="18"/>
      <c r="C42" s="19" t="s">
        <v>46</v>
      </c>
      <c r="D42" s="11">
        <v>100239690</v>
      </c>
      <c r="E42" s="11">
        <v>-28320120.100000001</v>
      </c>
      <c r="F42" s="11">
        <v>11032626.970000001</v>
      </c>
      <c r="G42" s="11">
        <v>11032626.970000001</v>
      </c>
      <c r="H42" s="11">
        <v>10989692.310000001</v>
      </c>
      <c r="I42" s="11">
        <v>0</v>
      </c>
    </row>
    <row r="43" spans="2:10" x14ac:dyDescent="0.2">
      <c r="B43" s="18"/>
      <c r="C43" s="20" t="s">
        <v>47</v>
      </c>
      <c r="D43" s="11">
        <v>98948335</v>
      </c>
      <c r="E43" s="11">
        <v>110819686.38</v>
      </c>
      <c r="F43" s="11">
        <v>135960219.00999999</v>
      </c>
      <c r="G43" s="11">
        <v>135960219.00999999</v>
      </c>
      <c r="H43" s="11">
        <v>134931175.22999999</v>
      </c>
      <c r="I43" s="11">
        <v>0</v>
      </c>
    </row>
    <row r="44" spans="2:10" x14ac:dyDescent="0.2">
      <c r="B44" s="18"/>
      <c r="C44" s="20" t="s">
        <v>48</v>
      </c>
      <c r="D44" s="11">
        <v>1541949</v>
      </c>
      <c r="E44" s="11">
        <v>189698.88</v>
      </c>
      <c r="F44" s="11">
        <v>281056.26</v>
      </c>
      <c r="G44" s="11">
        <v>281056.26</v>
      </c>
      <c r="H44" s="11">
        <v>281055.93</v>
      </c>
      <c r="I44" s="11">
        <v>0</v>
      </c>
    </row>
    <row r="45" spans="2:10" ht="14.25" customHeight="1" x14ac:dyDescent="0.2">
      <c r="B45" s="18"/>
      <c r="C45" s="19" t="s">
        <v>49</v>
      </c>
      <c r="D45" s="11">
        <v>5712534</v>
      </c>
      <c r="E45" s="11">
        <v>7500000</v>
      </c>
      <c r="F45" s="11">
        <v>5168842.78</v>
      </c>
      <c r="G45" s="11">
        <v>5168842.78</v>
      </c>
      <c r="H45" s="11">
        <v>2535691.89</v>
      </c>
      <c r="I45" s="11">
        <v>0</v>
      </c>
    </row>
    <row r="46" spans="2:10" x14ac:dyDescent="0.2">
      <c r="B46" s="18"/>
      <c r="C46" s="20" t="s">
        <v>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</row>
    <row r="47" spans="2:10" x14ac:dyDescent="0.2">
      <c r="B47" s="18"/>
      <c r="C47" s="20" t="s">
        <v>51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2:10" x14ac:dyDescent="0.2">
      <c r="B48" s="18"/>
      <c r="C48" s="20" t="s">
        <v>52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</row>
    <row r="49" spans="2:10" ht="15" customHeight="1" x14ac:dyDescent="0.2">
      <c r="B49" s="27" t="s">
        <v>53</v>
      </c>
      <c r="C49" s="28"/>
      <c r="D49" s="10">
        <v>8710509</v>
      </c>
      <c r="E49" s="10">
        <v>29270659.149999999</v>
      </c>
      <c r="F49" s="10">
        <v>22533</v>
      </c>
      <c r="G49" s="10">
        <v>22533</v>
      </c>
      <c r="H49" s="10">
        <v>0</v>
      </c>
      <c r="I49" s="10">
        <v>0</v>
      </c>
    </row>
    <row r="50" spans="2:10" x14ac:dyDescent="0.2">
      <c r="B50" s="18"/>
      <c r="C50" s="20" t="s">
        <v>54</v>
      </c>
      <c r="D50" s="11">
        <v>4575509</v>
      </c>
      <c r="E50" s="11">
        <v>-190342.85</v>
      </c>
      <c r="F50" s="11">
        <v>22533</v>
      </c>
      <c r="G50" s="11">
        <v>22533</v>
      </c>
      <c r="H50" s="11">
        <v>0</v>
      </c>
      <c r="I50" s="11">
        <v>0</v>
      </c>
    </row>
    <row r="51" spans="2:10" x14ac:dyDescent="0.2">
      <c r="B51" s="18"/>
      <c r="C51" s="20" t="s">
        <v>55</v>
      </c>
      <c r="D51" s="11">
        <v>124997</v>
      </c>
      <c r="E51" s="11">
        <v>-70005</v>
      </c>
      <c r="F51" s="11">
        <v>0</v>
      </c>
      <c r="G51" s="11">
        <v>0</v>
      </c>
      <c r="H51" s="11">
        <v>0</v>
      </c>
      <c r="I51" s="11">
        <v>0</v>
      </c>
    </row>
    <row r="52" spans="2:10" x14ac:dyDescent="0.2">
      <c r="B52" s="18"/>
      <c r="C52" s="20" t="s">
        <v>56</v>
      </c>
      <c r="D52" s="11">
        <v>1000003</v>
      </c>
      <c r="E52" s="11">
        <v>19731</v>
      </c>
      <c r="F52" s="11">
        <v>0</v>
      </c>
      <c r="G52" s="11">
        <v>0</v>
      </c>
      <c r="H52" s="11">
        <v>0</v>
      </c>
      <c r="I52" s="11">
        <v>0</v>
      </c>
    </row>
    <row r="53" spans="2:10" x14ac:dyDescent="0.2">
      <c r="B53" s="18"/>
      <c r="C53" s="20" t="s">
        <v>57</v>
      </c>
      <c r="D53" s="11">
        <v>1250000</v>
      </c>
      <c r="E53" s="11">
        <v>29999998</v>
      </c>
      <c r="F53" s="11">
        <v>0</v>
      </c>
      <c r="G53" s="11">
        <v>0</v>
      </c>
      <c r="H53" s="11">
        <v>0</v>
      </c>
      <c r="I53" s="11">
        <v>0</v>
      </c>
    </row>
    <row r="54" spans="2:10" ht="14.25" customHeight="1" x14ac:dyDescent="0.2">
      <c r="B54" s="18"/>
      <c r="C54" s="19" t="s">
        <v>58</v>
      </c>
      <c r="D54" s="11">
        <v>1760000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2:10" x14ac:dyDescent="0.2">
      <c r="B55" s="18"/>
      <c r="C55" s="20" t="s">
        <v>59</v>
      </c>
      <c r="D55" s="11">
        <v>0</v>
      </c>
      <c r="E55" s="11">
        <v>1978</v>
      </c>
      <c r="F55" s="11">
        <v>0</v>
      </c>
      <c r="G55" s="11">
        <v>0</v>
      </c>
      <c r="H55" s="11">
        <v>0</v>
      </c>
      <c r="I55" s="11">
        <v>0</v>
      </c>
    </row>
    <row r="56" spans="2:10" x14ac:dyDescent="0.2">
      <c r="B56" s="18"/>
      <c r="C56" s="20" t="s">
        <v>60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2:10" x14ac:dyDescent="0.2">
      <c r="B57" s="18"/>
      <c r="C57" s="20" t="s">
        <v>61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2:10" ht="14.25" customHeight="1" x14ac:dyDescent="0.2">
      <c r="B58" s="18"/>
      <c r="C58" s="19" t="s">
        <v>62</v>
      </c>
      <c r="D58" s="11">
        <v>0</v>
      </c>
      <c r="E58" s="11">
        <v>-490700</v>
      </c>
      <c r="F58" s="11">
        <v>0</v>
      </c>
      <c r="G58" s="11">
        <v>0</v>
      </c>
      <c r="H58" s="11">
        <v>0</v>
      </c>
      <c r="I58" s="11">
        <v>0</v>
      </c>
    </row>
    <row r="59" spans="2:10" x14ac:dyDescent="0.2">
      <c r="B59" s="27" t="s">
        <v>63</v>
      </c>
      <c r="C59" s="28"/>
      <c r="D59" s="10">
        <v>124261417</v>
      </c>
      <c r="E59" s="10">
        <v>32412913.25</v>
      </c>
      <c r="F59" s="10">
        <v>40557747.810000002</v>
      </c>
      <c r="G59" s="10">
        <v>40557747.810000002</v>
      </c>
      <c r="H59" s="10">
        <v>40557747.810000002</v>
      </c>
      <c r="I59" s="10">
        <v>0</v>
      </c>
      <c r="J59" s="12"/>
    </row>
    <row r="60" spans="2:10" x14ac:dyDescent="0.2">
      <c r="B60" s="18"/>
      <c r="C60" s="20" t="s">
        <v>64</v>
      </c>
      <c r="D60" s="11">
        <v>117161417</v>
      </c>
      <c r="E60" s="11">
        <v>32412913.25</v>
      </c>
      <c r="F60" s="11">
        <v>40557747.810000002</v>
      </c>
      <c r="G60" s="11">
        <v>40557747.810000002</v>
      </c>
      <c r="H60" s="11">
        <v>40557747.810000002</v>
      </c>
      <c r="I60" s="11">
        <v>0</v>
      </c>
    </row>
    <row r="61" spans="2:10" ht="14.25" customHeight="1" x14ac:dyDescent="0.2">
      <c r="B61" s="18"/>
      <c r="C61" s="19" t="s">
        <v>65</v>
      </c>
      <c r="D61" s="11">
        <v>7100000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2:10" x14ac:dyDescent="0.2">
      <c r="B62" s="18"/>
      <c r="C62" s="20" t="s">
        <v>66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/>
    </row>
    <row r="63" spans="2:10" ht="15" customHeight="1" x14ac:dyDescent="0.2">
      <c r="B63" s="27" t="s">
        <v>67</v>
      </c>
      <c r="C63" s="28"/>
      <c r="D63" s="10">
        <v>7500000</v>
      </c>
      <c r="E63" s="10">
        <v>-7500000</v>
      </c>
      <c r="F63" s="10">
        <v>0</v>
      </c>
      <c r="G63" s="10">
        <v>0</v>
      </c>
      <c r="H63" s="10">
        <v>0</v>
      </c>
      <c r="I63" s="10">
        <v>0</v>
      </c>
    </row>
    <row r="64" spans="2:10" x14ac:dyDescent="0.2">
      <c r="B64" s="18"/>
      <c r="C64" s="25" t="s">
        <v>68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2:9" x14ac:dyDescent="0.2">
      <c r="B65" s="18"/>
      <c r="C65" s="25" t="s">
        <v>69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2:9" ht="14.25" customHeight="1" x14ac:dyDescent="0.2">
      <c r="B66" s="18"/>
      <c r="C66" s="25" t="s">
        <v>70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2:9" x14ac:dyDescent="0.2">
      <c r="B67" s="18"/>
      <c r="C67" s="25" t="s">
        <v>71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2:9" x14ac:dyDescent="0.2">
      <c r="B68" s="21"/>
      <c r="C68" s="25" t="s">
        <v>72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21"/>
      <c r="C69" s="25" t="s">
        <v>73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ht="15.75" customHeight="1" x14ac:dyDescent="0.2">
      <c r="B70" s="21"/>
      <c r="C70" s="25" t="s">
        <v>74</v>
      </c>
      <c r="D70" s="11">
        <v>7500000</v>
      </c>
      <c r="E70" s="11">
        <v>-7500000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44" t="s">
        <v>75</v>
      </c>
      <c r="C71" s="45"/>
      <c r="D71" s="10">
        <v>3291323624</v>
      </c>
      <c r="E71" s="10">
        <v>315126634</v>
      </c>
      <c r="F71" s="10">
        <v>3423013463.23</v>
      </c>
      <c r="G71" s="10">
        <v>3423013463.23</v>
      </c>
      <c r="H71" s="10">
        <v>3423013463.23</v>
      </c>
      <c r="I71" s="10">
        <v>0</v>
      </c>
    </row>
    <row r="72" spans="2:9" ht="14.25" customHeight="1" x14ac:dyDescent="0.2">
      <c r="B72" s="18"/>
      <c r="C72" s="19" t="s">
        <v>76</v>
      </c>
      <c r="D72" s="11">
        <v>1894185544</v>
      </c>
      <c r="E72" s="11">
        <v>315126634</v>
      </c>
      <c r="F72" s="11">
        <v>2168230192</v>
      </c>
      <c r="G72" s="11">
        <v>2168230192</v>
      </c>
      <c r="H72" s="11">
        <v>2168230192</v>
      </c>
      <c r="I72" s="11">
        <v>0</v>
      </c>
    </row>
    <row r="73" spans="2:9" x14ac:dyDescent="0.2">
      <c r="B73" s="18"/>
      <c r="C73" s="20" t="s">
        <v>77</v>
      </c>
      <c r="D73" s="11">
        <v>1212866366</v>
      </c>
      <c r="E73" s="11">
        <v>0</v>
      </c>
      <c r="F73" s="11">
        <v>1209612849</v>
      </c>
      <c r="G73" s="11">
        <v>1209612849</v>
      </c>
      <c r="H73" s="11">
        <v>1209612849</v>
      </c>
      <c r="I73" s="11">
        <v>0</v>
      </c>
    </row>
    <row r="74" spans="2:9" x14ac:dyDescent="0.2">
      <c r="B74" s="18"/>
      <c r="C74" s="20" t="s">
        <v>78</v>
      </c>
      <c r="D74" s="11">
        <v>184271714</v>
      </c>
      <c r="E74" s="11">
        <v>0</v>
      </c>
      <c r="F74" s="11">
        <v>45170422.229999997</v>
      </c>
      <c r="G74" s="11">
        <v>45170422.229999997</v>
      </c>
      <c r="H74" s="11">
        <v>45170422.229999997</v>
      </c>
      <c r="I74" s="11">
        <v>0</v>
      </c>
    </row>
    <row r="75" spans="2:9" x14ac:dyDescent="0.2">
      <c r="B75" s="27" t="s">
        <v>79</v>
      </c>
      <c r="C75" s="28"/>
      <c r="D75" s="10">
        <v>710533633</v>
      </c>
      <c r="E75" s="10">
        <v>-119692362.55</v>
      </c>
      <c r="F75" s="10">
        <v>514171569.87</v>
      </c>
      <c r="G75" s="10">
        <v>514171569.87</v>
      </c>
      <c r="H75" s="10">
        <v>514171569.87</v>
      </c>
      <c r="I75" s="10">
        <v>0</v>
      </c>
    </row>
    <row r="76" spans="2:9" x14ac:dyDescent="0.2">
      <c r="B76" s="18"/>
      <c r="C76" s="20" t="s">
        <v>80</v>
      </c>
      <c r="D76" s="11">
        <v>153329280</v>
      </c>
      <c r="E76" s="11">
        <v>-2603914.09</v>
      </c>
      <c r="F76" s="11">
        <v>150725357.93000001</v>
      </c>
      <c r="G76" s="11">
        <v>150725357.93000001</v>
      </c>
      <c r="H76" s="11">
        <v>150725357.93000001</v>
      </c>
      <c r="I76" s="11">
        <v>0</v>
      </c>
    </row>
    <row r="77" spans="2:9" x14ac:dyDescent="0.2">
      <c r="B77" s="18"/>
      <c r="C77" s="20" t="s">
        <v>81</v>
      </c>
      <c r="D77" s="11">
        <v>462976057</v>
      </c>
      <c r="E77" s="11">
        <v>-74299983.269999996</v>
      </c>
      <c r="F77" s="11">
        <v>362377377.00999999</v>
      </c>
      <c r="G77" s="11">
        <v>362377377.00999999</v>
      </c>
      <c r="H77" s="11">
        <v>362377377.00999999</v>
      </c>
      <c r="I77" s="11">
        <v>0</v>
      </c>
    </row>
    <row r="78" spans="2:9" x14ac:dyDescent="0.2">
      <c r="B78" s="18"/>
      <c r="C78" s="20" t="s">
        <v>82</v>
      </c>
      <c r="D78" s="11">
        <v>1793100</v>
      </c>
      <c r="E78" s="11">
        <v>-1694796.8</v>
      </c>
      <c r="F78" s="11">
        <v>504.6</v>
      </c>
      <c r="G78" s="11">
        <v>504.6</v>
      </c>
      <c r="H78" s="11">
        <v>504.6</v>
      </c>
      <c r="I78" s="11">
        <v>0</v>
      </c>
    </row>
    <row r="79" spans="2:9" x14ac:dyDescent="0.2">
      <c r="B79" s="18"/>
      <c r="C79" s="20" t="s">
        <v>83</v>
      </c>
      <c r="D79" s="11">
        <v>42435198</v>
      </c>
      <c r="E79" s="11">
        <v>-41093668.390000001</v>
      </c>
      <c r="F79" s="11">
        <v>1068330.33</v>
      </c>
      <c r="G79" s="11">
        <v>1068330.33</v>
      </c>
      <c r="H79" s="11">
        <v>1068330.33</v>
      </c>
      <c r="I79" s="11">
        <v>0</v>
      </c>
    </row>
    <row r="80" spans="2:9" x14ac:dyDescent="0.2">
      <c r="B80" s="18"/>
      <c r="C80" s="20" t="s">
        <v>84</v>
      </c>
      <c r="D80" s="11">
        <v>49999998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2:9" x14ac:dyDescent="0.2">
      <c r="B81" s="18"/>
      <c r="C81" s="20" t="s">
        <v>85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2:9" ht="13.5" thickBot="1" x14ac:dyDescent="0.25">
      <c r="B82" s="18"/>
      <c r="C82" s="20" t="s">
        <v>86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</row>
    <row r="83" spans="2:9" ht="29.25" customHeight="1" thickBot="1" x14ac:dyDescent="0.25">
      <c r="B83" s="46" t="s">
        <v>87</v>
      </c>
      <c r="C83" s="47" t="s">
        <v>87</v>
      </c>
      <c r="D83" s="48">
        <v>19616477239</v>
      </c>
      <c r="E83" s="48">
        <v>-521302563.14000005</v>
      </c>
      <c r="F83" s="48">
        <v>17002495284.279999</v>
      </c>
      <c r="G83" s="48">
        <v>17002707699.689999</v>
      </c>
      <c r="H83" s="48">
        <v>16380358743.069998</v>
      </c>
      <c r="I83" s="48">
        <v>-212415.41</v>
      </c>
    </row>
  </sheetData>
  <mergeCells count="18">
    <mergeCell ref="B59:C59"/>
    <mergeCell ref="B63:C63"/>
    <mergeCell ref="B71:C71"/>
    <mergeCell ref="B75:C75"/>
    <mergeCell ref="B83:C83"/>
    <mergeCell ref="B2:I2"/>
    <mergeCell ref="B3:I3"/>
    <mergeCell ref="B4:I4"/>
    <mergeCell ref="B5:I5"/>
    <mergeCell ref="B6:I6"/>
    <mergeCell ref="B7:I7"/>
    <mergeCell ref="B19:C19"/>
    <mergeCell ref="B29:C29"/>
    <mergeCell ref="B39:C39"/>
    <mergeCell ref="B49:C49"/>
    <mergeCell ref="D8:H8"/>
    <mergeCell ref="I8:I9"/>
    <mergeCell ref="B8:C10"/>
  </mergeCells>
  <printOptions horizontalCentered="1" verticalCentered="1"/>
  <pageMargins left="0" right="0" top="0" bottom="0" header="0" footer="0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Adrian</cp:lastModifiedBy>
  <cp:lastPrinted>2022-05-13T20:11:09Z</cp:lastPrinted>
  <dcterms:created xsi:type="dcterms:W3CDTF">2022-05-13T15:17:39Z</dcterms:created>
  <dcterms:modified xsi:type="dcterms:W3CDTF">2022-05-13T21:58:06Z</dcterms:modified>
</cp:coreProperties>
</file>